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Documents\"/>
    </mc:Choice>
  </mc:AlternateContent>
  <xr:revisionPtr revIDLastSave="0" documentId="13_ncr:1_{68FDA12B-C468-412A-927E-4E448C838195}" xr6:coauthVersionLast="45" xr6:coauthVersionMax="45" xr10:uidLastSave="{00000000-0000-0000-0000-000000000000}"/>
  <bookViews>
    <workbookView xWindow="1065" yWindow="720" windowWidth="17610" windowHeight="12915" xr2:uid="{51BC7980-9923-41CD-AB92-C438463CD51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4" i="1"/>
  <c r="B21" i="1"/>
  <c r="B18" i="1"/>
  <c r="B15" i="1"/>
  <c r="B12" i="1"/>
  <c r="B9" i="1"/>
  <c r="K30" i="1"/>
  <c r="E27" i="1"/>
  <c r="I27" i="1" s="1"/>
  <c r="I29" i="1" s="1"/>
  <c r="E24" i="1"/>
  <c r="E21" i="1"/>
  <c r="E18" i="1"/>
  <c r="E15" i="1"/>
  <c r="E12" i="1"/>
  <c r="D29" i="1"/>
  <c r="E9" i="1"/>
  <c r="D8" i="1"/>
  <c r="D11" i="1" s="1"/>
  <c r="D14" i="1" s="1"/>
  <c r="D17" i="1" s="1"/>
  <c r="D20" i="1" s="1"/>
  <c r="D23" i="1" s="1"/>
  <c r="D26" i="1" s="1"/>
  <c r="E6" i="1"/>
  <c r="E8" i="1" s="1"/>
  <c r="I24" i="1" l="1"/>
  <c r="E29" i="1"/>
  <c r="I9" i="1"/>
  <c r="I12" i="1"/>
  <c r="I15" i="1"/>
  <c r="I18" i="1"/>
  <c r="I6" i="1"/>
  <c r="I8" i="1" s="1"/>
  <c r="I21" i="1"/>
  <c r="E11" i="1"/>
  <c r="E14" i="1" s="1"/>
  <c r="E17" i="1" s="1"/>
  <c r="E20" i="1" s="1"/>
  <c r="E23" i="1" s="1"/>
  <c r="E26" i="1" s="1"/>
  <c r="I11" i="1" l="1"/>
  <c r="I14" i="1" s="1"/>
  <c r="I17" i="1" s="1"/>
  <c r="I20" i="1" s="1"/>
  <c r="I23" i="1" s="1"/>
  <c r="I26" i="1" s="1"/>
</calcChain>
</file>

<file path=xl/sharedStrings.xml><?xml version="1.0" encoding="utf-8"?>
<sst xmlns="http://schemas.openxmlformats.org/spreadsheetml/2006/main" count="25" uniqueCount="25">
  <si>
    <t>Foglio: 1 di 1</t>
  </si>
  <si>
    <t>Percorsi</t>
  </si>
  <si>
    <t>Quota</t>
  </si>
  <si>
    <t>RM</t>
  </si>
  <si>
    <t>d</t>
  </si>
  <si>
    <t>D</t>
  </si>
  <si>
    <t>t</t>
  </si>
  <si>
    <t>T</t>
  </si>
  <si>
    <t>Data:</t>
  </si>
  <si>
    <t>RETO</t>
  </si>
  <si>
    <t>ATO</t>
  </si>
  <si>
    <t>c</t>
  </si>
  <si>
    <t>C</t>
  </si>
  <si>
    <t>Ora</t>
  </si>
  <si>
    <t>RWY</t>
  </si>
  <si>
    <t>QNH</t>
  </si>
  <si>
    <t>Land</t>
  </si>
  <si>
    <t>T/O</t>
  </si>
  <si>
    <t>IAS</t>
  </si>
  <si>
    <t>ETO</t>
  </si>
  <si>
    <t>Galloni</t>
  </si>
  <si>
    <t>Litri</t>
  </si>
  <si>
    <t>x</t>
  </si>
  <si>
    <t>Da:</t>
  </si>
  <si>
    <t xml:space="preserve">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</si>
</sst>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9" fontId="0" fillId="0" borderId="1" xfId="0" quotePrefix="1" applyNumberForma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6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19673</xdr:rowOff>
    </xdr:from>
    <xdr:to>
      <xdr:col>1</xdr:col>
      <xdr:colOff>571500</xdr:colOff>
      <xdr:row>4</xdr:row>
      <xdr:rowOff>172073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3AD05786-9755-4DE4-895D-C16A582F5B5C}"/>
            </a:ext>
          </a:extLst>
        </xdr:cNvPr>
        <xdr:cNvSpPr/>
      </xdr:nvSpPr>
      <xdr:spPr>
        <a:xfrm>
          <a:off x="647878" y="785234"/>
          <a:ext cx="533400" cy="1524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38100</xdr:colOff>
      <xdr:row>6</xdr:row>
      <xdr:rowOff>24003</xdr:rowOff>
    </xdr:from>
    <xdr:to>
      <xdr:col>1</xdr:col>
      <xdr:colOff>571500</xdr:colOff>
      <xdr:row>6</xdr:row>
      <xdr:rowOff>168003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AF6C6C41-AD96-41CB-B892-4D6703C5C544}"/>
            </a:ext>
          </a:extLst>
        </xdr:cNvPr>
        <xdr:cNvSpPr/>
      </xdr:nvSpPr>
      <xdr:spPr>
        <a:xfrm>
          <a:off x="648566" y="1167003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37922</xdr:colOff>
      <xdr:row>9</xdr:row>
      <xdr:rowOff>24900</xdr:rowOff>
    </xdr:from>
    <xdr:to>
      <xdr:col>1</xdr:col>
      <xdr:colOff>571322</xdr:colOff>
      <xdr:row>9</xdr:row>
      <xdr:rowOff>168900</xdr:rowOff>
    </xdr:to>
    <xdr:sp macro="" textlink="">
      <xdr:nvSpPr>
        <xdr:cNvPr id="4" name="Rettangolo con angoli arrotondati 3">
          <a:extLst>
            <a:ext uri="{FF2B5EF4-FFF2-40B4-BE49-F238E27FC236}">
              <a16:creationId xmlns:a16="http://schemas.microsoft.com/office/drawing/2014/main" id="{0FF7B79E-23AA-45D0-A1C6-4CA73750D2EE}"/>
            </a:ext>
          </a:extLst>
        </xdr:cNvPr>
        <xdr:cNvSpPr/>
      </xdr:nvSpPr>
      <xdr:spPr>
        <a:xfrm>
          <a:off x="648388" y="1739400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37922</xdr:colOff>
      <xdr:row>12</xdr:row>
      <xdr:rowOff>24903</xdr:rowOff>
    </xdr:from>
    <xdr:to>
      <xdr:col>1</xdr:col>
      <xdr:colOff>571322</xdr:colOff>
      <xdr:row>12</xdr:row>
      <xdr:rowOff>168903</xdr:rowOff>
    </xdr:to>
    <xdr:sp macro="" textlink="">
      <xdr:nvSpPr>
        <xdr:cNvPr id="5" name="Rettangolo con angoli arrotondati 4">
          <a:extLst>
            <a:ext uri="{FF2B5EF4-FFF2-40B4-BE49-F238E27FC236}">
              <a16:creationId xmlns:a16="http://schemas.microsoft.com/office/drawing/2014/main" id="{88D4B679-B795-4CF3-9DE2-825F7386C3F9}"/>
            </a:ext>
          </a:extLst>
        </xdr:cNvPr>
        <xdr:cNvSpPr/>
      </xdr:nvSpPr>
      <xdr:spPr>
        <a:xfrm>
          <a:off x="648388" y="2310903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40365</xdr:colOff>
      <xdr:row>15</xdr:row>
      <xdr:rowOff>22134</xdr:rowOff>
    </xdr:from>
    <xdr:to>
      <xdr:col>1</xdr:col>
      <xdr:colOff>573765</xdr:colOff>
      <xdr:row>15</xdr:row>
      <xdr:rowOff>166134</xdr:rowOff>
    </xdr:to>
    <xdr:sp macro="" textlink="">
      <xdr:nvSpPr>
        <xdr:cNvPr id="6" name="Rettangolo con angoli arrotondati 5">
          <a:extLst>
            <a:ext uri="{FF2B5EF4-FFF2-40B4-BE49-F238E27FC236}">
              <a16:creationId xmlns:a16="http://schemas.microsoft.com/office/drawing/2014/main" id="{640658F6-D3FA-41DE-BBCB-6E05A8C61352}"/>
            </a:ext>
          </a:extLst>
        </xdr:cNvPr>
        <xdr:cNvSpPr/>
      </xdr:nvSpPr>
      <xdr:spPr>
        <a:xfrm>
          <a:off x="649415" y="2907110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40187</xdr:colOff>
      <xdr:row>18</xdr:row>
      <xdr:rowOff>23032</xdr:rowOff>
    </xdr:from>
    <xdr:to>
      <xdr:col>1</xdr:col>
      <xdr:colOff>573587</xdr:colOff>
      <xdr:row>18</xdr:row>
      <xdr:rowOff>167032</xdr:rowOff>
    </xdr:to>
    <xdr:sp macro="" textlink="">
      <xdr:nvSpPr>
        <xdr:cNvPr id="7" name="Rettangolo con angoli arrotondati 6">
          <a:extLst>
            <a:ext uri="{FF2B5EF4-FFF2-40B4-BE49-F238E27FC236}">
              <a16:creationId xmlns:a16="http://schemas.microsoft.com/office/drawing/2014/main" id="{D5F35806-0451-4958-832A-1256D3AB48FB}"/>
            </a:ext>
          </a:extLst>
        </xdr:cNvPr>
        <xdr:cNvSpPr/>
      </xdr:nvSpPr>
      <xdr:spPr>
        <a:xfrm>
          <a:off x="649237" y="3485003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40187</xdr:colOff>
      <xdr:row>21</xdr:row>
      <xdr:rowOff>23034</xdr:rowOff>
    </xdr:from>
    <xdr:to>
      <xdr:col>1</xdr:col>
      <xdr:colOff>573587</xdr:colOff>
      <xdr:row>21</xdr:row>
      <xdr:rowOff>167034</xdr:rowOff>
    </xdr:to>
    <xdr:sp macro="" textlink="">
      <xdr:nvSpPr>
        <xdr:cNvPr id="8" name="Rettangolo con angoli arrotondati 7">
          <a:extLst>
            <a:ext uri="{FF2B5EF4-FFF2-40B4-BE49-F238E27FC236}">
              <a16:creationId xmlns:a16="http://schemas.microsoft.com/office/drawing/2014/main" id="{D2D827EE-0798-45FC-8A20-67FED1279DD7}"/>
            </a:ext>
          </a:extLst>
        </xdr:cNvPr>
        <xdr:cNvSpPr/>
      </xdr:nvSpPr>
      <xdr:spPr>
        <a:xfrm>
          <a:off x="649237" y="4062000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40187</xdr:colOff>
      <xdr:row>24</xdr:row>
      <xdr:rowOff>22134</xdr:rowOff>
    </xdr:from>
    <xdr:to>
      <xdr:col>1</xdr:col>
      <xdr:colOff>573587</xdr:colOff>
      <xdr:row>24</xdr:row>
      <xdr:rowOff>166134</xdr:rowOff>
    </xdr:to>
    <xdr:sp macro="" textlink="">
      <xdr:nvSpPr>
        <xdr:cNvPr id="9" name="Rettangolo con angoli arrotondati 8">
          <a:extLst>
            <a:ext uri="{FF2B5EF4-FFF2-40B4-BE49-F238E27FC236}">
              <a16:creationId xmlns:a16="http://schemas.microsoft.com/office/drawing/2014/main" id="{CC403C32-CFF8-45C6-B6FA-09A022EDAB36}"/>
            </a:ext>
          </a:extLst>
        </xdr:cNvPr>
        <xdr:cNvSpPr/>
      </xdr:nvSpPr>
      <xdr:spPr>
        <a:xfrm>
          <a:off x="649237" y="4638096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40187</xdr:colOff>
      <xdr:row>27</xdr:row>
      <xdr:rowOff>22136</xdr:rowOff>
    </xdr:from>
    <xdr:to>
      <xdr:col>1</xdr:col>
      <xdr:colOff>573587</xdr:colOff>
      <xdr:row>27</xdr:row>
      <xdr:rowOff>166136</xdr:rowOff>
    </xdr:to>
    <xdr:sp macro="" textlink="">
      <xdr:nvSpPr>
        <xdr:cNvPr id="10" name="Rettangolo con angoli arrotondati 9">
          <a:extLst>
            <a:ext uri="{FF2B5EF4-FFF2-40B4-BE49-F238E27FC236}">
              <a16:creationId xmlns:a16="http://schemas.microsoft.com/office/drawing/2014/main" id="{FE1A477E-FDEF-4043-98A3-364E6B6CD322}"/>
            </a:ext>
          </a:extLst>
        </xdr:cNvPr>
        <xdr:cNvSpPr/>
      </xdr:nvSpPr>
      <xdr:spPr>
        <a:xfrm>
          <a:off x="649237" y="5215093"/>
          <a:ext cx="533400" cy="144000"/>
        </a:xfrm>
        <a:prstGeom prst="round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0</xdr:colOff>
      <xdr:row>6</xdr:row>
      <xdr:rowOff>2533</xdr:rowOff>
    </xdr:from>
    <xdr:to>
      <xdr:col>4</xdr:col>
      <xdr:colOff>2534</xdr:colOff>
      <xdr:row>8</xdr:row>
      <xdr:rowOff>0</xdr:rowOff>
    </xdr:to>
    <xdr:cxnSp macro="">
      <xdr:nvCxnSpPr>
        <xdr:cNvPr id="12" name="Connettore diritto 11">
          <a:extLst>
            <a:ext uri="{FF2B5EF4-FFF2-40B4-BE49-F238E27FC236}">
              <a16:creationId xmlns:a16="http://schemas.microsoft.com/office/drawing/2014/main" id="{005A7250-230E-4E38-974F-6FCC56A3BF8D}"/>
            </a:ext>
          </a:extLst>
        </xdr:cNvPr>
        <xdr:cNvCxnSpPr/>
      </xdr:nvCxnSpPr>
      <xdr:spPr>
        <a:xfrm flipV="1">
          <a:off x="1601011" y="1142493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189993</xdr:rowOff>
    </xdr:from>
    <xdr:to>
      <xdr:col>4</xdr:col>
      <xdr:colOff>2534</xdr:colOff>
      <xdr:row>10</xdr:row>
      <xdr:rowOff>187460</xdr:rowOff>
    </xdr:to>
    <xdr:cxnSp macro="">
      <xdr:nvCxnSpPr>
        <xdr:cNvPr id="13" name="Connettore diritto 12">
          <a:extLst>
            <a:ext uri="{FF2B5EF4-FFF2-40B4-BE49-F238E27FC236}">
              <a16:creationId xmlns:a16="http://schemas.microsoft.com/office/drawing/2014/main" id="{2F737CC0-6CB2-4B7A-8C89-D556E44850DD}"/>
            </a:ext>
          </a:extLst>
        </xdr:cNvPr>
        <xdr:cNvCxnSpPr/>
      </xdr:nvCxnSpPr>
      <xdr:spPr>
        <a:xfrm flipV="1">
          <a:off x="1601011" y="170994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189993</xdr:rowOff>
    </xdr:from>
    <xdr:to>
      <xdr:col>4</xdr:col>
      <xdr:colOff>2534</xdr:colOff>
      <xdr:row>13</xdr:row>
      <xdr:rowOff>187460</xdr:rowOff>
    </xdr:to>
    <xdr:cxnSp macro="">
      <xdr:nvCxnSpPr>
        <xdr:cNvPr id="14" name="Connettore diritto 13">
          <a:extLst>
            <a:ext uri="{FF2B5EF4-FFF2-40B4-BE49-F238E27FC236}">
              <a16:creationId xmlns:a16="http://schemas.microsoft.com/office/drawing/2014/main" id="{4064EAA4-2B30-4E86-A338-FE452918297F}"/>
            </a:ext>
          </a:extLst>
        </xdr:cNvPr>
        <xdr:cNvCxnSpPr/>
      </xdr:nvCxnSpPr>
      <xdr:spPr>
        <a:xfrm flipV="1">
          <a:off x="1601011" y="227992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189993</xdr:rowOff>
    </xdr:from>
    <xdr:to>
      <xdr:col>4</xdr:col>
      <xdr:colOff>2534</xdr:colOff>
      <xdr:row>16</xdr:row>
      <xdr:rowOff>187460</xdr:rowOff>
    </xdr:to>
    <xdr:cxnSp macro="">
      <xdr:nvCxnSpPr>
        <xdr:cNvPr id="15" name="Connettore diritto 14">
          <a:extLst>
            <a:ext uri="{FF2B5EF4-FFF2-40B4-BE49-F238E27FC236}">
              <a16:creationId xmlns:a16="http://schemas.microsoft.com/office/drawing/2014/main" id="{9A5D4564-BA8F-4993-B10E-C694B794CF3A}"/>
            </a:ext>
          </a:extLst>
        </xdr:cNvPr>
        <xdr:cNvCxnSpPr/>
      </xdr:nvCxnSpPr>
      <xdr:spPr>
        <a:xfrm flipV="1">
          <a:off x="1601011" y="284990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189993</xdr:rowOff>
    </xdr:from>
    <xdr:to>
      <xdr:col>4</xdr:col>
      <xdr:colOff>2534</xdr:colOff>
      <xdr:row>19</xdr:row>
      <xdr:rowOff>187460</xdr:rowOff>
    </xdr:to>
    <xdr:cxnSp macro="">
      <xdr:nvCxnSpPr>
        <xdr:cNvPr id="16" name="Connettore diritto 15">
          <a:extLst>
            <a:ext uri="{FF2B5EF4-FFF2-40B4-BE49-F238E27FC236}">
              <a16:creationId xmlns:a16="http://schemas.microsoft.com/office/drawing/2014/main" id="{9E5C3342-78F5-4712-A2FA-79812247A435}"/>
            </a:ext>
          </a:extLst>
        </xdr:cNvPr>
        <xdr:cNvCxnSpPr/>
      </xdr:nvCxnSpPr>
      <xdr:spPr>
        <a:xfrm flipV="1">
          <a:off x="1601011" y="341988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189993</xdr:rowOff>
    </xdr:from>
    <xdr:to>
      <xdr:col>4</xdr:col>
      <xdr:colOff>2534</xdr:colOff>
      <xdr:row>22</xdr:row>
      <xdr:rowOff>187460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EE8CFA13-26B7-41B6-BF0C-24E3D751C3F6}"/>
            </a:ext>
          </a:extLst>
        </xdr:cNvPr>
        <xdr:cNvCxnSpPr/>
      </xdr:nvCxnSpPr>
      <xdr:spPr>
        <a:xfrm flipV="1">
          <a:off x="1601011" y="398986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189993</xdr:rowOff>
    </xdr:from>
    <xdr:to>
      <xdr:col>4</xdr:col>
      <xdr:colOff>2534</xdr:colOff>
      <xdr:row>25</xdr:row>
      <xdr:rowOff>187460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7764DF0F-A4DD-40FF-ACC0-6C8EDA6C3CD7}"/>
            </a:ext>
          </a:extLst>
        </xdr:cNvPr>
        <xdr:cNvCxnSpPr/>
      </xdr:nvCxnSpPr>
      <xdr:spPr>
        <a:xfrm flipV="1">
          <a:off x="1601011" y="455984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189993</xdr:rowOff>
    </xdr:from>
    <xdr:to>
      <xdr:col>4</xdr:col>
      <xdr:colOff>2534</xdr:colOff>
      <xdr:row>28</xdr:row>
      <xdr:rowOff>187460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13E62C18-083B-4C38-A3F1-DCA20FC2D4B4}"/>
            </a:ext>
          </a:extLst>
        </xdr:cNvPr>
        <xdr:cNvCxnSpPr/>
      </xdr:nvCxnSpPr>
      <xdr:spPr>
        <a:xfrm flipV="1">
          <a:off x="1601011" y="5129820"/>
          <a:ext cx="382520" cy="37745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97824</xdr:rowOff>
    </xdr:from>
    <xdr:to>
      <xdr:col>5</xdr:col>
      <xdr:colOff>2574</xdr:colOff>
      <xdr:row>6</xdr:row>
      <xdr:rowOff>97824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9B3FA661-CA13-4106-B23F-80A73FDC1C21}"/>
            </a:ext>
          </a:extLst>
        </xdr:cNvPr>
        <xdr:cNvCxnSpPr/>
      </xdr:nvCxnSpPr>
      <xdr:spPr>
        <a:xfrm>
          <a:off x="1982230" y="1240824"/>
          <a:ext cx="383574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98960</xdr:rowOff>
    </xdr:from>
    <xdr:to>
      <xdr:col>5</xdr:col>
      <xdr:colOff>2574</xdr:colOff>
      <xdr:row>9</xdr:row>
      <xdr:rowOff>98960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7FF002B5-1162-49BA-B003-01B5FFE9BBB8}"/>
            </a:ext>
          </a:extLst>
        </xdr:cNvPr>
        <xdr:cNvCxnSpPr/>
      </xdr:nvCxnSpPr>
      <xdr:spPr>
        <a:xfrm>
          <a:off x="1991591" y="1824593"/>
          <a:ext cx="386048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189993</xdr:rowOff>
    </xdr:from>
    <xdr:to>
      <xdr:col>4</xdr:col>
      <xdr:colOff>2534</xdr:colOff>
      <xdr:row>13</xdr:row>
      <xdr:rowOff>187460</xdr:rowOff>
    </xdr:to>
    <xdr:cxnSp macro="">
      <xdr:nvCxnSpPr>
        <xdr:cNvPr id="24" name="Connettore diritto 23">
          <a:extLst>
            <a:ext uri="{FF2B5EF4-FFF2-40B4-BE49-F238E27FC236}">
              <a16:creationId xmlns:a16="http://schemas.microsoft.com/office/drawing/2014/main" id="{7CE4FBFC-489B-48EC-B415-CF8622C6B99F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189993</xdr:rowOff>
    </xdr:from>
    <xdr:to>
      <xdr:col>4</xdr:col>
      <xdr:colOff>2534</xdr:colOff>
      <xdr:row>16</xdr:row>
      <xdr:rowOff>187460</xdr:rowOff>
    </xdr:to>
    <xdr:cxnSp macro="">
      <xdr:nvCxnSpPr>
        <xdr:cNvPr id="25" name="Connettore diritto 24">
          <a:extLst>
            <a:ext uri="{FF2B5EF4-FFF2-40B4-BE49-F238E27FC236}">
              <a16:creationId xmlns:a16="http://schemas.microsoft.com/office/drawing/2014/main" id="{AB657557-AF5A-42FA-A0A0-2B7C7321305D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189993</xdr:rowOff>
    </xdr:from>
    <xdr:to>
      <xdr:col>4</xdr:col>
      <xdr:colOff>2534</xdr:colOff>
      <xdr:row>19</xdr:row>
      <xdr:rowOff>187460</xdr:rowOff>
    </xdr:to>
    <xdr:cxnSp macro="">
      <xdr:nvCxnSpPr>
        <xdr:cNvPr id="26" name="Connettore diritto 25">
          <a:extLst>
            <a:ext uri="{FF2B5EF4-FFF2-40B4-BE49-F238E27FC236}">
              <a16:creationId xmlns:a16="http://schemas.microsoft.com/office/drawing/2014/main" id="{410DDBAF-C536-448D-8415-AFC942987104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189993</xdr:rowOff>
    </xdr:from>
    <xdr:to>
      <xdr:col>4</xdr:col>
      <xdr:colOff>2534</xdr:colOff>
      <xdr:row>22</xdr:row>
      <xdr:rowOff>187460</xdr:rowOff>
    </xdr:to>
    <xdr:cxnSp macro="">
      <xdr:nvCxnSpPr>
        <xdr:cNvPr id="27" name="Connettore diritto 26">
          <a:extLst>
            <a:ext uri="{FF2B5EF4-FFF2-40B4-BE49-F238E27FC236}">
              <a16:creationId xmlns:a16="http://schemas.microsoft.com/office/drawing/2014/main" id="{2FFCB94D-335E-44E8-8402-B710E1F22308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189993</xdr:rowOff>
    </xdr:from>
    <xdr:to>
      <xdr:col>4</xdr:col>
      <xdr:colOff>2534</xdr:colOff>
      <xdr:row>25</xdr:row>
      <xdr:rowOff>187460</xdr:rowOff>
    </xdr:to>
    <xdr:cxnSp macro="">
      <xdr:nvCxnSpPr>
        <xdr:cNvPr id="28" name="Connettore diritto 27">
          <a:extLst>
            <a:ext uri="{FF2B5EF4-FFF2-40B4-BE49-F238E27FC236}">
              <a16:creationId xmlns:a16="http://schemas.microsoft.com/office/drawing/2014/main" id="{2134D48B-79EC-4DBB-AC05-1386B6A654B5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189993</xdr:rowOff>
    </xdr:from>
    <xdr:to>
      <xdr:col>4</xdr:col>
      <xdr:colOff>2534</xdr:colOff>
      <xdr:row>28</xdr:row>
      <xdr:rowOff>187460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BD07E36D-FCD1-456D-97CA-81C383E19770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189993</xdr:rowOff>
    </xdr:from>
    <xdr:to>
      <xdr:col>4</xdr:col>
      <xdr:colOff>2534</xdr:colOff>
      <xdr:row>13</xdr:row>
      <xdr:rowOff>187460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65E7AE0D-D3DC-42AF-A97A-C311B3451343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189993</xdr:rowOff>
    </xdr:from>
    <xdr:to>
      <xdr:col>4</xdr:col>
      <xdr:colOff>2534</xdr:colOff>
      <xdr:row>16</xdr:row>
      <xdr:rowOff>187460</xdr:rowOff>
    </xdr:to>
    <xdr:cxnSp macro="">
      <xdr:nvCxnSpPr>
        <xdr:cNvPr id="31" name="Connettore diritto 30">
          <a:extLst>
            <a:ext uri="{FF2B5EF4-FFF2-40B4-BE49-F238E27FC236}">
              <a16:creationId xmlns:a16="http://schemas.microsoft.com/office/drawing/2014/main" id="{9DEBBEC0-8553-4940-9677-708FE786AB8B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189993</xdr:rowOff>
    </xdr:from>
    <xdr:to>
      <xdr:col>4</xdr:col>
      <xdr:colOff>2534</xdr:colOff>
      <xdr:row>19</xdr:row>
      <xdr:rowOff>187460</xdr:rowOff>
    </xdr:to>
    <xdr:cxnSp macro="">
      <xdr:nvCxnSpPr>
        <xdr:cNvPr id="32" name="Connettore diritto 31">
          <a:extLst>
            <a:ext uri="{FF2B5EF4-FFF2-40B4-BE49-F238E27FC236}">
              <a16:creationId xmlns:a16="http://schemas.microsoft.com/office/drawing/2014/main" id="{9DC0F611-E625-41A1-AD4C-300B2F77FFEC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189993</xdr:rowOff>
    </xdr:from>
    <xdr:to>
      <xdr:col>4</xdr:col>
      <xdr:colOff>2534</xdr:colOff>
      <xdr:row>22</xdr:row>
      <xdr:rowOff>187460</xdr:rowOff>
    </xdr:to>
    <xdr:cxnSp macro="">
      <xdr:nvCxnSpPr>
        <xdr:cNvPr id="33" name="Connettore diritto 32">
          <a:extLst>
            <a:ext uri="{FF2B5EF4-FFF2-40B4-BE49-F238E27FC236}">
              <a16:creationId xmlns:a16="http://schemas.microsoft.com/office/drawing/2014/main" id="{92054565-73D9-4D05-A6BA-308960346E15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189993</xdr:rowOff>
    </xdr:from>
    <xdr:to>
      <xdr:col>4</xdr:col>
      <xdr:colOff>2534</xdr:colOff>
      <xdr:row>25</xdr:row>
      <xdr:rowOff>187460</xdr:rowOff>
    </xdr:to>
    <xdr:cxnSp macro="">
      <xdr:nvCxnSpPr>
        <xdr:cNvPr id="34" name="Connettore diritto 33">
          <a:extLst>
            <a:ext uri="{FF2B5EF4-FFF2-40B4-BE49-F238E27FC236}">
              <a16:creationId xmlns:a16="http://schemas.microsoft.com/office/drawing/2014/main" id="{344AF2BF-822C-413F-9601-38CDF30D11D9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189993</xdr:rowOff>
    </xdr:from>
    <xdr:to>
      <xdr:col>4</xdr:col>
      <xdr:colOff>2534</xdr:colOff>
      <xdr:row>28</xdr:row>
      <xdr:rowOff>187460</xdr:rowOff>
    </xdr:to>
    <xdr:cxnSp macro="">
      <xdr:nvCxnSpPr>
        <xdr:cNvPr id="35" name="Connettore diritto 34">
          <a:extLst>
            <a:ext uri="{FF2B5EF4-FFF2-40B4-BE49-F238E27FC236}">
              <a16:creationId xmlns:a16="http://schemas.microsoft.com/office/drawing/2014/main" id="{B37AA7BF-501A-41BF-B203-FBF9D85CEC67}"/>
            </a:ext>
          </a:extLst>
        </xdr:cNvPr>
        <xdr:cNvCxnSpPr/>
      </xdr:nvCxnSpPr>
      <xdr:spPr>
        <a:xfrm flipV="1">
          <a:off x="1600422" y="1696272"/>
          <a:ext cx="384641" cy="374037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</xdr:colOff>
      <xdr:row>12</xdr:row>
      <xdr:rowOff>96220</xdr:rowOff>
    </xdr:from>
    <xdr:to>
      <xdr:col>5</xdr:col>
      <xdr:colOff>3764</xdr:colOff>
      <xdr:row>12</xdr:row>
      <xdr:rowOff>96220</xdr:rowOff>
    </xdr:to>
    <xdr:cxnSp macro="">
      <xdr:nvCxnSpPr>
        <xdr:cNvPr id="36" name="Connettore diritto 35">
          <a:extLst>
            <a:ext uri="{FF2B5EF4-FFF2-40B4-BE49-F238E27FC236}">
              <a16:creationId xmlns:a16="http://schemas.microsoft.com/office/drawing/2014/main" id="{74BE7094-C29C-49FE-AC2F-46B4C6772CFE}"/>
            </a:ext>
          </a:extLst>
        </xdr:cNvPr>
        <xdr:cNvCxnSpPr/>
      </xdr:nvCxnSpPr>
      <xdr:spPr>
        <a:xfrm>
          <a:off x="1978228" y="2401430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</xdr:colOff>
      <xdr:row>15</xdr:row>
      <xdr:rowOff>97356</xdr:rowOff>
    </xdr:from>
    <xdr:to>
      <xdr:col>5</xdr:col>
      <xdr:colOff>3764</xdr:colOff>
      <xdr:row>15</xdr:row>
      <xdr:rowOff>97356</xdr:rowOff>
    </xdr:to>
    <xdr:cxnSp macro="">
      <xdr:nvCxnSpPr>
        <xdr:cNvPr id="37" name="Connettore diritto 36">
          <a:extLst>
            <a:ext uri="{FF2B5EF4-FFF2-40B4-BE49-F238E27FC236}">
              <a16:creationId xmlns:a16="http://schemas.microsoft.com/office/drawing/2014/main" id="{D832E634-A48C-4653-A3B6-F27E657BCFE7}"/>
            </a:ext>
          </a:extLst>
        </xdr:cNvPr>
        <xdr:cNvCxnSpPr/>
      </xdr:nvCxnSpPr>
      <xdr:spPr>
        <a:xfrm>
          <a:off x="1978228" y="2978869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377712</xdr:colOff>
      <xdr:row>18</xdr:row>
      <xdr:rowOff>100543</xdr:rowOff>
    </xdr:from>
    <xdr:to>
      <xdr:col>5</xdr:col>
      <xdr:colOff>86</xdr:colOff>
      <xdr:row>18</xdr:row>
      <xdr:rowOff>100543</xdr:rowOff>
    </xdr:to>
    <xdr:cxnSp macro="">
      <xdr:nvCxnSpPr>
        <xdr:cNvPr id="38" name="Connettore diritto 37">
          <a:extLst>
            <a:ext uri="{FF2B5EF4-FFF2-40B4-BE49-F238E27FC236}">
              <a16:creationId xmlns:a16="http://schemas.microsoft.com/office/drawing/2014/main" id="{0685902F-2AF5-44B5-B454-8B6D4E653372}"/>
            </a:ext>
          </a:extLst>
        </xdr:cNvPr>
        <xdr:cNvCxnSpPr/>
      </xdr:nvCxnSpPr>
      <xdr:spPr>
        <a:xfrm>
          <a:off x="1974550" y="3558358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377712</xdr:colOff>
      <xdr:row>21</xdr:row>
      <xdr:rowOff>101679</xdr:rowOff>
    </xdr:from>
    <xdr:to>
      <xdr:col>5</xdr:col>
      <xdr:colOff>86</xdr:colOff>
      <xdr:row>21</xdr:row>
      <xdr:rowOff>101679</xdr:rowOff>
    </xdr:to>
    <xdr:cxnSp macro="">
      <xdr:nvCxnSpPr>
        <xdr:cNvPr id="39" name="Connettore diritto 38">
          <a:extLst>
            <a:ext uri="{FF2B5EF4-FFF2-40B4-BE49-F238E27FC236}">
              <a16:creationId xmlns:a16="http://schemas.microsoft.com/office/drawing/2014/main" id="{34EF902C-0807-48B0-8065-53AD71330D17}"/>
            </a:ext>
          </a:extLst>
        </xdr:cNvPr>
        <xdr:cNvCxnSpPr/>
      </xdr:nvCxnSpPr>
      <xdr:spPr>
        <a:xfrm>
          <a:off x="1974550" y="4135797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100052</xdr:rowOff>
    </xdr:from>
    <xdr:to>
      <xdr:col>5</xdr:col>
      <xdr:colOff>2574</xdr:colOff>
      <xdr:row>24</xdr:row>
      <xdr:rowOff>100052</xdr:rowOff>
    </xdr:to>
    <xdr:cxnSp macro="">
      <xdr:nvCxnSpPr>
        <xdr:cNvPr id="40" name="Connettore diritto 39">
          <a:extLst>
            <a:ext uri="{FF2B5EF4-FFF2-40B4-BE49-F238E27FC236}">
              <a16:creationId xmlns:a16="http://schemas.microsoft.com/office/drawing/2014/main" id="{12CC7C78-FB40-4D8F-9549-CE88B3534521}"/>
            </a:ext>
          </a:extLst>
        </xdr:cNvPr>
        <xdr:cNvCxnSpPr/>
      </xdr:nvCxnSpPr>
      <xdr:spPr>
        <a:xfrm>
          <a:off x="1977038" y="4710472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27</xdr:row>
      <xdr:rowOff>101188</xdr:rowOff>
    </xdr:from>
    <xdr:to>
      <xdr:col>5</xdr:col>
      <xdr:colOff>2574</xdr:colOff>
      <xdr:row>27</xdr:row>
      <xdr:rowOff>101188</xdr:rowOff>
    </xdr:to>
    <xdr:cxnSp macro="">
      <xdr:nvCxnSpPr>
        <xdr:cNvPr id="41" name="Connettore diritto 40">
          <a:extLst>
            <a:ext uri="{FF2B5EF4-FFF2-40B4-BE49-F238E27FC236}">
              <a16:creationId xmlns:a16="http://schemas.microsoft.com/office/drawing/2014/main" id="{920DADB0-1F51-41E4-8E87-D448669F806D}"/>
            </a:ext>
          </a:extLst>
        </xdr:cNvPr>
        <xdr:cNvCxnSpPr/>
      </xdr:nvCxnSpPr>
      <xdr:spPr>
        <a:xfrm>
          <a:off x="1977038" y="5287911"/>
          <a:ext cx="382773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100050</xdr:rowOff>
    </xdr:from>
    <xdr:to>
      <xdr:col>9</xdr:col>
      <xdr:colOff>0</xdr:colOff>
      <xdr:row>6</xdr:row>
      <xdr:rowOff>100050</xdr:rowOff>
    </xdr:to>
    <xdr:cxnSp macro="">
      <xdr:nvCxnSpPr>
        <xdr:cNvPr id="42" name="Connettore diritto 41">
          <a:extLst>
            <a:ext uri="{FF2B5EF4-FFF2-40B4-BE49-F238E27FC236}">
              <a16:creationId xmlns:a16="http://schemas.microsoft.com/office/drawing/2014/main" id="{410CBA3D-8D7F-4A38-8E87-0A087FDD09A3}"/>
            </a:ext>
          </a:extLst>
        </xdr:cNvPr>
        <xdr:cNvCxnSpPr/>
      </xdr:nvCxnSpPr>
      <xdr:spPr>
        <a:xfrm>
          <a:off x="3116725" y="1239433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93439</xdr:rowOff>
    </xdr:from>
    <xdr:to>
      <xdr:col>9</xdr:col>
      <xdr:colOff>0</xdr:colOff>
      <xdr:row>9</xdr:row>
      <xdr:rowOff>93439</xdr:rowOff>
    </xdr:to>
    <xdr:cxnSp macro="">
      <xdr:nvCxnSpPr>
        <xdr:cNvPr id="51" name="Connettore diritto 50">
          <a:extLst>
            <a:ext uri="{FF2B5EF4-FFF2-40B4-BE49-F238E27FC236}">
              <a16:creationId xmlns:a16="http://schemas.microsoft.com/office/drawing/2014/main" id="{F90046F6-A809-4EA6-9E32-402AF8BA5915}"/>
            </a:ext>
          </a:extLst>
        </xdr:cNvPr>
        <xdr:cNvCxnSpPr/>
      </xdr:nvCxnSpPr>
      <xdr:spPr>
        <a:xfrm>
          <a:off x="3116725" y="1802513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96451</xdr:rowOff>
    </xdr:from>
    <xdr:to>
      <xdr:col>9</xdr:col>
      <xdr:colOff>0</xdr:colOff>
      <xdr:row>12</xdr:row>
      <xdr:rowOff>96451</xdr:rowOff>
    </xdr:to>
    <xdr:cxnSp macro="">
      <xdr:nvCxnSpPr>
        <xdr:cNvPr id="52" name="Connettore diritto 51">
          <a:extLst>
            <a:ext uri="{FF2B5EF4-FFF2-40B4-BE49-F238E27FC236}">
              <a16:creationId xmlns:a16="http://schemas.microsoft.com/office/drawing/2014/main" id="{3B92C62B-06F7-420D-8A4B-D28123393786}"/>
            </a:ext>
          </a:extLst>
        </xdr:cNvPr>
        <xdr:cNvCxnSpPr/>
      </xdr:nvCxnSpPr>
      <xdr:spPr>
        <a:xfrm>
          <a:off x="3116725" y="2375217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15</xdr:row>
      <xdr:rowOff>89840</xdr:rowOff>
    </xdr:from>
    <xdr:to>
      <xdr:col>9</xdr:col>
      <xdr:colOff>0</xdr:colOff>
      <xdr:row>15</xdr:row>
      <xdr:rowOff>89840</xdr:rowOff>
    </xdr:to>
    <xdr:cxnSp macro="">
      <xdr:nvCxnSpPr>
        <xdr:cNvPr id="53" name="Connettore diritto 52">
          <a:extLst>
            <a:ext uri="{FF2B5EF4-FFF2-40B4-BE49-F238E27FC236}">
              <a16:creationId xmlns:a16="http://schemas.microsoft.com/office/drawing/2014/main" id="{ED343CD2-6546-41E9-A856-CF5FED3F6648}"/>
            </a:ext>
          </a:extLst>
        </xdr:cNvPr>
        <xdr:cNvCxnSpPr/>
      </xdr:nvCxnSpPr>
      <xdr:spPr>
        <a:xfrm>
          <a:off x="3116725" y="2938297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99462</xdr:rowOff>
    </xdr:from>
    <xdr:to>
      <xdr:col>9</xdr:col>
      <xdr:colOff>0</xdr:colOff>
      <xdr:row>18</xdr:row>
      <xdr:rowOff>99462</xdr:rowOff>
    </xdr:to>
    <xdr:cxnSp macro="">
      <xdr:nvCxnSpPr>
        <xdr:cNvPr id="54" name="Connettore diritto 53">
          <a:extLst>
            <a:ext uri="{FF2B5EF4-FFF2-40B4-BE49-F238E27FC236}">
              <a16:creationId xmlns:a16="http://schemas.microsoft.com/office/drawing/2014/main" id="{A192F543-080A-40DD-9EDC-244362497720}"/>
            </a:ext>
          </a:extLst>
        </xdr:cNvPr>
        <xdr:cNvCxnSpPr/>
      </xdr:nvCxnSpPr>
      <xdr:spPr>
        <a:xfrm>
          <a:off x="3116725" y="3517611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21</xdr:row>
      <xdr:rowOff>92851</xdr:rowOff>
    </xdr:from>
    <xdr:to>
      <xdr:col>9</xdr:col>
      <xdr:colOff>0</xdr:colOff>
      <xdr:row>21</xdr:row>
      <xdr:rowOff>92851</xdr:rowOff>
    </xdr:to>
    <xdr:cxnSp macro="">
      <xdr:nvCxnSpPr>
        <xdr:cNvPr id="55" name="Connettore diritto 54">
          <a:extLst>
            <a:ext uri="{FF2B5EF4-FFF2-40B4-BE49-F238E27FC236}">
              <a16:creationId xmlns:a16="http://schemas.microsoft.com/office/drawing/2014/main" id="{E9E01721-FB35-48BE-A11C-03EC8508A3BF}"/>
            </a:ext>
          </a:extLst>
        </xdr:cNvPr>
        <xdr:cNvCxnSpPr/>
      </xdr:nvCxnSpPr>
      <xdr:spPr>
        <a:xfrm>
          <a:off x="3116725" y="4080691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99471</xdr:rowOff>
    </xdr:from>
    <xdr:to>
      <xdr:col>9</xdr:col>
      <xdr:colOff>0</xdr:colOff>
      <xdr:row>24</xdr:row>
      <xdr:rowOff>99471</xdr:rowOff>
    </xdr:to>
    <xdr:cxnSp macro="">
      <xdr:nvCxnSpPr>
        <xdr:cNvPr id="56" name="Connettore diritto 55">
          <a:extLst>
            <a:ext uri="{FF2B5EF4-FFF2-40B4-BE49-F238E27FC236}">
              <a16:creationId xmlns:a16="http://schemas.microsoft.com/office/drawing/2014/main" id="{DA2EBE8F-0AF9-4F51-8BF2-F3367319F6BA}"/>
            </a:ext>
          </a:extLst>
        </xdr:cNvPr>
        <xdr:cNvCxnSpPr/>
      </xdr:nvCxnSpPr>
      <xdr:spPr>
        <a:xfrm>
          <a:off x="3116725" y="4657003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92860</xdr:rowOff>
    </xdr:from>
    <xdr:to>
      <xdr:col>9</xdr:col>
      <xdr:colOff>0</xdr:colOff>
      <xdr:row>27</xdr:row>
      <xdr:rowOff>92860</xdr:rowOff>
    </xdr:to>
    <xdr:cxnSp macro="">
      <xdr:nvCxnSpPr>
        <xdr:cNvPr id="57" name="Connettore diritto 56">
          <a:extLst>
            <a:ext uri="{FF2B5EF4-FFF2-40B4-BE49-F238E27FC236}">
              <a16:creationId xmlns:a16="http://schemas.microsoft.com/office/drawing/2014/main" id="{B1C0E172-7A1B-48A9-858E-D543DF9D47BC}"/>
            </a:ext>
          </a:extLst>
        </xdr:cNvPr>
        <xdr:cNvCxnSpPr/>
      </xdr:nvCxnSpPr>
      <xdr:spPr>
        <a:xfrm>
          <a:off x="3116725" y="5220083"/>
          <a:ext cx="988671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5233</xdr:colOff>
      <xdr:row>5</xdr:row>
      <xdr:rowOff>5235</xdr:rowOff>
    </xdr:from>
    <xdr:to>
      <xdr:col>7</xdr:col>
      <xdr:colOff>609704</xdr:colOff>
      <xdr:row>6</xdr:row>
      <xdr:rowOff>99438</xdr:rowOff>
    </xdr:to>
    <xdr:sp macro="" textlink="">
      <xdr:nvSpPr>
        <xdr:cNvPr id="58" name="Rettangolo 57">
          <a:extLst>
            <a:ext uri="{FF2B5EF4-FFF2-40B4-BE49-F238E27FC236}">
              <a16:creationId xmlns:a16="http://schemas.microsoft.com/office/drawing/2014/main" id="{900F133E-050F-47FA-B8FD-5049B67C0211}"/>
            </a:ext>
          </a:extLst>
        </xdr:cNvPr>
        <xdr:cNvSpPr/>
      </xdr:nvSpPr>
      <xdr:spPr>
        <a:xfrm>
          <a:off x="3134876" y="960352"/>
          <a:ext cx="604471" cy="2852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0</xdr:colOff>
      <xdr:row>2</xdr:row>
      <xdr:rowOff>192640</xdr:rowOff>
    </xdr:from>
    <xdr:to>
      <xdr:col>4</xdr:col>
      <xdr:colOff>2534</xdr:colOff>
      <xdr:row>4</xdr:row>
      <xdr:rowOff>190107</xdr:rowOff>
    </xdr:to>
    <xdr:cxnSp macro="">
      <xdr:nvCxnSpPr>
        <xdr:cNvPr id="59" name="Connettore diritto 58">
          <a:extLst>
            <a:ext uri="{FF2B5EF4-FFF2-40B4-BE49-F238E27FC236}">
              <a16:creationId xmlns:a16="http://schemas.microsoft.com/office/drawing/2014/main" id="{0F4DE197-CD08-43F5-A511-803F8FF94069}"/>
            </a:ext>
          </a:extLst>
        </xdr:cNvPr>
        <xdr:cNvCxnSpPr/>
      </xdr:nvCxnSpPr>
      <xdr:spPr>
        <a:xfrm flipV="1">
          <a:off x="1599986" y="577921"/>
          <a:ext cx="382464" cy="38274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64F7-5042-4143-A54E-AA174A3327BC}">
  <dimension ref="B2:L31"/>
  <sheetViews>
    <sheetView showGridLines="0" tabSelected="1" zoomScale="178" zoomScaleNormal="178" workbookViewId="0">
      <selection activeCell="B2" sqref="B2:E2"/>
    </sheetView>
  </sheetViews>
  <sheetFormatPr defaultRowHeight="15" x14ac:dyDescent="0.25"/>
  <cols>
    <col min="1" max="1" width="9.140625" style="1"/>
    <col min="2" max="2" width="9.140625" style="1" customWidth="1"/>
    <col min="3" max="7" width="5.7109375" style="1" customWidth="1"/>
    <col min="8" max="8" width="9.140625" style="1" customWidth="1"/>
    <col min="9" max="10" width="5.7109375" style="1" customWidth="1"/>
    <col min="11" max="16384" width="9.140625" style="1"/>
  </cols>
  <sheetData>
    <row r="2" spans="2:12" x14ac:dyDescent="0.25">
      <c r="B2" s="49" t="s">
        <v>23</v>
      </c>
      <c r="C2" s="50"/>
      <c r="D2" s="50"/>
      <c r="E2" s="51"/>
      <c r="F2" s="49" t="s">
        <v>24</v>
      </c>
      <c r="G2" s="50"/>
      <c r="H2" s="50"/>
      <c r="I2" s="50"/>
      <c r="J2" s="51"/>
      <c r="K2" s="13" t="s">
        <v>17</v>
      </c>
      <c r="L2" s="13" t="s">
        <v>16</v>
      </c>
    </row>
    <row r="3" spans="2:12" x14ac:dyDescent="0.25">
      <c r="B3" s="52" t="s">
        <v>0</v>
      </c>
      <c r="C3" s="53"/>
      <c r="D3" s="13" t="s">
        <v>18</v>
      </c>
      <c r="E3" s="34"/>
      <c r="F3" s="6"/>
      <c r="G3" s="6"/>
      <c r="H3" s="15" t="s">
        <v>8</v>
      </c>
      <c r="I3" s="16"/>
      <c r="J3" s="13" t="s">
        <v>13</v>
      </c>
      <c r="K3" s="30"/>
      <c r="L3" s="30"/>
    </row>
    <row r="4" spans="2:12" x14ac:dyDescent="0.25">
      <c r="B4" s="9" t="s">
        <v>1</v>
      </c>
      <c r="C4" s="35"/>
      <c r="D4" s="11" t="s">
        <v>4</v>
      </c>
      <c r="E4" s="14" t="s">
        <v>6</v>
      </c>
      <c r="F4" s="36"/>
      <c r="G4" s="18"/>
      <c r="H4" s="13" t="s">
        <v>9</v>
      </c>
      <c r="I4" s="13" t="s">
        <v>11</v>
      </c>
      <c r="J4" s="13" t="s">
        <v>14</v>
      </c>
      <c r="K4" s="6"/>
      <c r="L4" s="6"/>
    </row>
    <row r="5" spans="2:12" x14ac:dyDescent="0.25">
      <c r="B5" s="10" t="s">
        <v>2</v>
      </c>
      <c r="C5" s="10" t="s">
        <v>3</v>
      </c>
      <c r="D5" s="12" t="s">
        <v>5</v>
      </c>
      <c r="E5" s="13" t="s">
        <v>7</v>
      </c>
      <c r="F5" s="54" t="s">
        <v>19</v>
      </c>
      <c r="G5" s="54"/>
      <c r="H5" s="13" t="s">
        <v>10</v>
      </c>
      <c r="I5" s="13" t="s">
        <v>12</v>
      </c>
      <c r="J5" s="13" t="s">
        <v>15</v>
      </c>
      <c r="K5" s="6"/>
      <c r="L5" s="6"/>
    </row>
    <row r="6" spans="2:12" x14ac:dyDescent="0.25">
      <c r="B6" s="2"/>
      <c r="C6" s="38"/>
      <c r="D6" s="17">
        <v>120</v>
      </c>
      <c r="E6" s="19" t="str">
        <f>IF(D7&lt;&gt;"",D7/D6*60,"")</f>
        <v/>
      </c>
      <c r="F6" s="42"/>
      <c r="G6" s="43"/>
      <c r="H6" s="5"/>
      <c r="I6" s="25" t="str">
        <f>IF(E6&lt;&gt;"",E6/60*$K$30,"")</f>
        <v/>
      </c>
      <c r="J6" s="48"/>
      <c r="K6" s="48"/>
      <c r="L6" s="48"/>
    </row>
    <row r="7" spans="2:12" x14ac:dyDescent="0.25">
      <c r="B7" s="3"/>
      <c r="C7" s="38"/>
      <c r="D7" s="23"/>
      <c r="E7" s="7"/>
      <c r="F7" s="44"/>
      <c r="G7" s="45"/>
      <c r="H7" s="7"/>
      <c r="I7" s="8"/>
      <c r="J7" s="48"/>
      <c r="K7" s="48"/>
      <c r="L7" s="48"/>
    </row>
    <row r="8" spans="2:12" x14ac:dyDescent="0.25">
      <c r="B8" s="4"/>
      <c r="C8" s="38"/>
      <c r="D8" s="24" t="str">
        <f>IF(D7&lt;&gt;"",D7,"")</f>
        <v/>
      </c>
      <c r="E8" s="20" t="str">
        <f>E6</f>
        <v/>
      </c>
      <c r="F8" s="46"/>
      <c r="G8" s="47"/>
      <c r="H8" s="31"/>
      <c r="I8" s="26" t="str">
        <f>I6</f>
        <v/>
      </c>
      <c r="J8" s="39"/>
      <c r="K8" s="40"/>
      <c r="L8" s="41"/>
    </row>
    <row r="9" spans="2:12" x14ac:dyDescent="0.25">
      <c r="B9" s="37" t="str">
        <f>IF(B8&lt;&gt;"",B8,"")</f>
        <v/>
      </c>
      <c r="C9" s="38"/>
      <c r="D9" s="6">
        <v>120</v>
      </c>
      <c r="E9" s="19" t="str">
        <f>IF(D10&lt;&gt;"",D10/D9*60,"")</f>
        <v/>
      </c>
      <c r="F9" s="42"/>
      <c r="G9" s="43"/>
      <c r="H9" s="32"/>
      <c r="I9" s="25" t="str">
        <f>IF(E9&lt;&gt;"",E9/60*$K$30,"")</f>
        <v/>
      </c>
      <c r="J9" s="48"/>
      <c r="K9" s="48"/>
      <c r="L9" s="48"/>
    </row>
    <row r="10" spans="2:12" x14ac:dyDescent="0.25">
      <c r="B10" s="3"/>
      <c r="C10" s="38"/>
      <c r="D10" s="21"/>
      <c r="E10" s="7"/>
      <c r="F10" s="44"/>
      <c r="G10" s="45"/>
      <c r="H10" s="33"/>
      <c r="I10" s="7"/>
      <c r="J10" s="48"/>
      <c r="K10" s="48"/>
      <c r="L10" s="48"/>
    </row>
    <row r="11" spans="2:12" x14ac:dyDescent="0.25">
      <c r="B11" s="4"/>
      <c r="C11" s="38"/>
      <c r="D11" s="22" t="str">
        <f>IF(D10&lt;&gt;"",D10+D8,"")</f>
        <v/>
      </c>
      <c r="E11" s="20" t="str">
        <f>IF(E9&lt;&gt;"",E9+E8,"")</f>
        <v/>
      </c>
      <c r="F11" s="46"/>
      <c r="G11" s="47"/>
      <c r="H11" s="31"/>
      <c r="I11" s="27" t="str">
        <f>IF(I9&lt;&gt;"",I9+I8,"")</f>
        <v/>
      </c>
      <c r="J11" s="48"/>
      <c r="K11" s="48"/>
      <c r="L11" s="48"/>
    </row>
    <row r="12" spans="2:12" x14ac:dyDescent="0.25">
      <c r="B12" s="37" t="str">
        <f>IF(B11&lt;&gt;"",B11,"")</f>
        <v/>
      </c>
      <c r="C12" s="38"/>
      <c r="D12" s="6">
        <v>120</v>
      </c>
      <c r="E12" s="19" t="str">
        <f>IF(D13&lt;&gt;"",D13/D12*60,"")</f>
        <v/>
      </c>
      <c r="F12" s="42"/>
      <c r="G12" s="43"/>
      <c r="H12" s="32"/>
      <c r="I12" s="25" t="str">
        <f>IF(E12&lt;&gt;"",E12/60*$K$30,"")</f>
        <v/>
      </c>
      <c r="J12" s="48"/>
      <c r="K12" s="48"/>
      <c r="L12" s="48"/>
    </row>
    <row r="13" spans="2:12" x14ac:dyDescent="0.25">
      <c r="B13" s="3"/>
      <c r="C13" s="38"/>
      <c r="D13" s="21"/>
      <c r="E13" s="7"/>
      <c r="F13" s="44"/>
      <c r="G13" s="45"/>
      <c r="H13" s="33"/>
      <c r="I13" s="7"/>
      <c r="J13" s="48"/>
      <c r="K13" s="48"/>
      <c r="L13" s="48"/>
    </row>
    <row r="14" spans="2:12" x14ac:dyDescent="0.25">
      <c r="B14" s="4"/>
      <c r="C14" s="38"/>
      <c r="D14" s="22" t="str">
        <f>IF(D13&lt;&gt;"",D13+D11,"")</f>
        <v/>
      </c>
      <c r="E14" s="20" t="str">
        <f>IF(E12&lt;&gt;"",E12+E11,"")</f>
        <v/>
      </c>
      <c r="F14" s="46"/>
      <c r="G14" s="47"/>
      <c r="H14" s="31"/>
      <c r="I14" s="27" t="str">
        <f>IF(I12&lt;&gt;"",I12+I11,"")</f>
        <v/>
      </c>
      <c r="J14" s="48"/>
      <c r="K14" s="48"/>
      <c r="L14" s="48"/>
    </row>
    <row r="15" spans="2:12" x14ac:dyDescent="0.25">
      <c r="B15" s="37" t="str">
        <f>IF(B14&lt;&gt;"",B14,"")</f>
        <v/>
      </c>
      <c r="C15" s="38"/>
      <c r="D15" s="6">
        <v>120</v>
      </c>
      <c r="E15" s="19" t="str">
        <f>IF(D16&lt;&gt;"",D16/D15*60,"")</f>
        <v/>
      </c>
      <c r="F15" s="42"/>
      <c r="G15" s="43"/>
      <c r="H15" s="32"/>
      <c r="I15" s="25" t="str">
        <f>IF(E15&lt;&gt;"",E15/60*$K$30,"")</f>
        <v/>
      </c>
      <c r="J15" s="48"/>
      <c r="K15" s="48"/>
      <c r="L15" s="48"/>
    </row>
    <row r="16" spans="2:12" x14ac:dyDescent="0.25">
      <c r="B16" s="3"/>
      <c r="C16" s="38"/>
      <c r="D16" s="21"/>
      <c r="E16" s="7"/>
      <c r="F16" s="44"/>
      <c r="G16" s="45"/>
      <c r="H16" s="33"/>
      <c r="I16" s="7"/>
      <c r="J16" s="48"/>
      <c r="K16" s="48"/>
      <c r="L16" s="48"/>
    </row>
    <row r="17" spans="2:12" x14ac:dyDescent="0.25">
      <c r="B17" s="4"/>
      <c r="C17" s="38"/>
      <c r="D17" s="22" t="str">
        <f>IF(D16&lt;&gt;"",D16+D14,"")</f>
        <v/>
      </c>
      <c r="E17" s="20" t="str">
        <f>IF(E15&lt;&gt;"",E15+E14,"")</f>
        <v/>
      </c>
      <c r="F17" s="46"/>
      <c r="G17" s="47"/>
      <c r="H17" s="31"/>
      <c r="I17" s="27" t="str">
        <f>IF(I15&lt;&gt;"",I15+I14,"")</f>
        <v/>
      </c>
      <c r="J17" s="48"/>
      <c r="K17" s="48"/>
      <c r="L17" s="48"/>
    </row>
    <row r="18" spans="2:12" x14ac:dyDescent="0.25">
      <c r="B18" s="37" t="str">
        <f>IF(B17&lt;&gt;"",B17,"")</f>
        <v/>
      </c>
      <c r="C18" s="38"/>
      <c r="D18" s="6">
        <v>120</v>
      </c>
      <c r="E18" s="19" t="str">
        <f>IF(D19&lt;&gt;"",D19/D18*60,"")</f>
        <v/>
      </c>
      <c r="F18" s="42"/>
      <c r="G18" s="43"/>
      <c r="H18" s="32"/>
      <c r="I18" s="25" t="str">
        <f>IF(E18&lt;&gt;"",E18/60*$K$30,"")</f>
        <v/>
      </c>
      <c r="J18" s="48"/>
      <c r="K18" s="48"/>
      <c r="L18" s="48"/>
    </row>
    <row r="19" spans="2:12" x14ac:dyDescent="0.25">
      <c r="B19" s="3"/>
      <c r="C19" s="38"/>
      <c r="D19" s="21"/>
      <c r="E19" s="7"/>
      <c r="F19" s="44"/>
      <c r="G19" s="45"/>
      <c r="H19" s="33"/>
      <c r="I19" s="7"/>
      <c r="J19" s="48"/>
      <c r="K19" s="48"/>
      <c r="L19" s="48"/>
    </row>
    <row r="20" spans="2:12" x14ac:dyDescent="0.25">
      <c r="B20" s="4"/>
      <c r="C20" s="38"/>
      <c r="D20" s="22" t="str">
        <f>IF(D19&lt;&gt;"",D19+D17,"")</f>
        <v/>
      </c>
      <c r="E20" s="20" t="str">
        <f>IF(E18&lt;&gt;"",E18+E17,"")</f>
        <v/>
      </c>
      <c r="F20" s="46"/>
      <c r="G20" s="47"/>
      <c r="H20" s="31"/>
      <c r="I20" s="27" t="str">
        <f>IF(I18&lt;&gt;"",I18+I17,"")</f>
        <v/>
      </c>
      <c r="J20" s="48"/>
      <c r="K20" s="48"/>
      <c r="L20" s="48"/>
    </row>
    <row r="21" spans="2:12" x14ac:dyDescent="0.25">
      <c r="B21" s="37" t="str">
        <f>IF(B20&lt;&gt;"",B20,"")</f>
        <v/>
      </c>
      <c r="C21" s="38"/>
      <c r="D21" s="6">
        <v>120</v>
      </c>
      <c r="E21" s="19" t="str">
        <f>IF(D22&lt;&gt;"",D22/D21*60,"")</f>
        <v/>
      </c>
      <c r="F21" s="42"/>
      <c r="G21" s="43"/>
      <c r="H21" s="32"/>
      <c r="I21" s="25" t="str">
        <f>IF(E21&lt;&gt;"",E21/60*$K$30,"")</f>
        <v/>
      </c>
      <c r="J21" s="48"/>
      <c r="K21" s="48"/>
      <c r="L21" s="48"/>
    </row>
    <row r="22" spans="2:12" x14ac:dyDescent="0.25">
      <c r="B22" s="3"/>
      <c r="C22" s="38"/>
      <c r="D22" s="21"/>
      <c r="E22" s="7"/>
      <c r="F22" s="44"/>
      <c r="G22" s="45"/>
      <c r="H22" s="33"/>
      <c r="I22" s="7"/>
      <c r="J22" s="48"/>
      <c r="K22" s="48"/>
      <c r="L22" s="48"/>
    </row>
    <row r="23" spans="2:12" x14ac:dyDescent="0.25">
      <c r="B23" s="4"/>
      <c r="C23" s="38"/>
      <c r="D23" s="22" t="str">
        <f>IF(D22&lt;&gt;"",D22+D20,"")</f>
        <v/>
      </c>
      <c r="E23" s="20" t="str">
        <f>IF(E21&lt;&gt;"",E21+E20,"")</f>
        <v/>
      </c>
      <c r="F23" s="46"/>
      <c r="G23" s="47"/>
      <c r="H23" s="31"/>
      <c r="I23" s="27" t="str">
        <f>IF(I21&lt;&gt;"",I21+I20,"")</f>
        <v/>
      </c>
      <c r="J23" s="48"/>
      <c r="K23" s="48"/>
      <c r="L23" s="48"/>
    </row>
    <row r="24" spans="2:12" x14ac:dyDescent="0.25">
      <c r="B24" s="37" t="str">
        <f>IF(B23&lt;&gt;"",B23,"")</f>
        <v/>
      </c>
      <c r="C24" s="38"/>
      <c r="D24" s="6">
        <v>120</v>
      </c>
      <c r="E24" s="19" t="str">
        <f>IF(D25&lt;&gt;"",D25/D24*60,"")</f>
        <v/>
      </c>
      <c r="F24" s="42"/>
      <c r="G24" s="43"/>
      <c r="H24" s="32"/>
      <c r="I24" s="25" t="str">
        <f>IF(E24&lt;&gt;"",E24/60*$K$30,"")</f>
        <v/>
      </c>
      <c r="J24" s="48"/>
      <c r="K24" s="48"/>
      <c r="L24" s="48"/>
    </row>
    <row r="25" spans="2:12" x14ac:dyDescent="0.25">
      <c r="B25" s="3"/>
      <c r="C25" s="38"/>
      <c r="D25" s="21"/>
      <c r="E25" s="7"/>
      <c r="F25" s="44"/>
      <c r="G25" s="45"/>
      <c r="H25" s="33"/>
      <c r="I25" s="7"/>
      <c r="J25" s="48"/>
      <c r="K25" s="48"/>
      <c r="L25" s="48"/>
    </row>
    <row r="26" spans="2:12" x14ac:dyDescent="0.25">
      <c r="B26" s="4"/>
      <c r="C26" s="38"/>
      <c r="D26" s="22" t="str">
        <f>IF(D25&lt;&gt;"",D25+D23,"")</f>
        <v/>
      </c>
      <c r="E26" s="20" t="str">
        <f>IF(E24&lt;&gt;"",E24+E23,"")</f>
        <v/>
      </c>
      <c r="F26" s="46"/>
      <c r="G26" s="47"/>
      <c r="H26" s="31"/>
      <c r="I26" s="27" t="str">
        <f>IF(I24&lt;&gt;"",I24+I23,"")</f>
        <v/>
      </c>
      <c r="J26" s="48"/>
      <c r="K26" s="48"/>
      <c r="L26" s="48"/>
    </row>
    <row r="27" spans="2:12" x14ac:dyDescent="0.25">
      <c r="B27" s="37" t="str">
        <f>IF(B26&lt;&gt;"",B26,"")</f>
        <v/>
      </c>
      <c r="C27" s="38"/>
      <c r="D27" s="6">
        <v>120</v>
      </c>
      <c r="E27" s="19" t="str">
        <f>IF(D28&lt;&gt;"",D28/D27*60,"")</f>
        <v/>
      </c>
      <c r="F27" s="42"/>
      <c r="G27" s="43"/>
      <c r="H27" s="32"/>
      <c r="I27" s="25" t="str">
        <f>IF(E27&lt;&gt;"",E27/60*$K$30,"")</f>
        <v/>
      </c>
      <c r="J27" s="48"/>
      <c r="K27" s="48"/>
      <c r="L27" s="48"/>
    </row>
    <row r="28" spans="2:12" x14ac:dyDescent="0.25">
      <c r="B28" s="3"/>
      <c r="C28" s="38"/>
      <c r="D28" s="21"/>
      <c r="E28" s="7"/>
      <c r="F28" s="44"/>
      <c r="G28" s="45"/>
      <c r="H28" s="33"/>
      <c r="I28" s="7"/>
      <c r="J28" s="48"/>
      <c r="K28" s="48"/>
      <c r="L28" s="48"/>
    </row>
    <row r="29" spans="2:12" x14ac:dyDescent="0.25">
      <c r="B29" s="4"/>
      <c r="C29" s="38"/>
      <c r="D29" s="22" t="str">
        <f>IF(D28&lt;&gt;"",D28+D26,"")</f>
        <v/>
      </c>
      <c r="E29" s="20" t="str">
        <f>IF(E27&lt;&gt;"",E27+E26,"")</f>
        <v/>
      </c>
      <c r="F29" s="46"/>
      <c r="G29" s="47"/>
      <c r="H29" s="31"/>
      <c r="I29" s="27" t="str">
        <f>IF(I27&lt;&gt;"",I27+I26,"")</f>
        <v/>
      </c>
      <c r="J29" s="48"/>
      <c r="K29" s="48"/>
      <c r="L29" s="48"/>
    </row>
    <row r="30" spans="2:12" x14ac:dyDescent="0.25">
      <c r="I30" s="28" t="s">
        <v>20</v>
      </c>
      <c r="J30" s="6" t="s">
        <v>22</v>
      </c>
      <c r="K30" s="29">
        <f>IF(J30&lt;&gt;"",8.45,32)</f>
        <v>8.4499999999999993</v>
      </c>
    </row>
    <row r="31" spans="2:12" x14ac:dyDescent="0.25">
      <c r="I31" s="28" t="s">
        <v>21</v>
      </c>
      <c r="J31" s="6"/>
    </row>
  </sheetData>
  <mergeCells count="44">
    <mergeCell ref="J14:L14"/>
    <mergeCell ref="B2:E2"/>
    <mergeCell ref="F2:J2"/>
    <mergeCell ref="B3:C3"/>
    <mergeCell ref="F5:G5"/>
    <mergeCell ref="J6:L6"/>
    <mergeCell ref="J7:L7"/>
    <mergeCell ref="J9:L9"/>
    <mergeCell ref="J10:L10"/>
    <mergeCell ref="J11:L11"/>
    <mergeCell ref="J12:L12"/>
    <mergeCell ref="J13:L13"/>
    <mergeCell ref="C15:C17"/>
    <mergeCell ref="C18:C20"/>
    <mergeCell ref="C21:C23"/>
    <mergeCell ref="C24:C26"/>
    <mergeCell ref="J21:L21"/>
    <mergeCell ref="J22:L22"/>
    <mergeCell ref="J23:L23"/>
    <mergeCell ref="J24:L24"/>
    <mergeCell ref="J25:L25"/>
    <mergeCell ref="J26:L26"/>
    <mergeCell ref="J15:L15"/>
    <mergeCell ref="J16:L16"/>
    <mergeCell ref="J17:L17"/>
    <mergeCell ref="J18:L18"/>
    <mergeCell ref="J19:L19"/>
    <mergeCell ref="J20:L20"/>
    <mergeCell ref="C27:C29"/>
    <mergeCell ref="J8:L8"/>
    <mergeCell ref="F6:G8"/>
    <mergeCell ref="F9:G11"/>
    <mergeCell ref="F12:G14"/>
    <mergeCell ref="F15:G17"/>
    <mergeCell ref="F18:G20"/>
    <mergeCell ref="F21:G23"/>
    <mergeCell ref="F24:G26"/>
    <mergeCell ref="F27:G29"/>
    <mergeCell ref="J27:L27"/>
    <mergeCell ref="J28:L28"/>
    <mergeCell ref="J29:L29"/>
    <mergeCell ref="C6:C8"/>
    <mergeCell ref="C9:C11"/>
    <mergeCell ref="C12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2020-11-03T11:43:18Z</dcterms:created>
  <dcterms:modified xsi:type="dcterms:W3CDTF">2020-11-06T18:09:25Z</dcterms:modified>
</cp:coreProperties>
</file>